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IEPL JCAS 2019\CUENTA PUBLICA 2021\CUENTA PÚBLICA CONSOLIDACIÓN\Formatos 4 trim SIF ASECH\"/>
    </mc:Choice>
  </mc:AlternateContent>
  <xr:revisionPtr revIDLastSave="0" documentId="13_ncr:1_{859102F0-3001-4A70-B687-49806FEFE0B2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<sst xmlns="http://schemas.openxmlformats.org/spreadsheetml/2006/main" count="58" uniqueCount="48">
  <si>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</si>
  <si>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</si>
  <si>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</si>
  <si>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</si>
  <si>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</si>
  <si>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</si>
  <si>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</si>
  <si>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</si>
  <si>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</si>
  <si>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</si>
  <si>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</si>
  <si>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</si>
  <si>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</si>
  <si>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</si>
  <si>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</si>
  <si>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</si>
  <si>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</si>
  <si>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</si>
  <si>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</si>
  <si>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</si>
  <si>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</si>
  <si>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</si>
  <si>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</si>
  <si>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</si>
  <si>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</si>
  <si>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</si>
  <si>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</si>
  <si>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</si>
  <si>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</si>
  <si>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</si>
  <si>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</si>
  <si>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</si>
  <si>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</si>
  <si>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</si>
  <si>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</si>
  <si>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</si>
  <si>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</si>
  <si>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</si>
  <si>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CENTRAL DE AGUA Y SANEAMIENTO DEL ESTADO</t>
  </si>
  <si>
    <t>Del 01 de enero al 31 de diciembre de 2021</t>
  </si>
  <si>
    <t>_______________________________________</t>
  </si>
  <si>
    <t>___________________________________</t>
  </si>
  <si>
    <t>C.P. ÁNGEL GONZÁLEZ GRAJEDA</t>
  </si>
  <si>
    <t>C.P. IRMA ESTELA PÉREZ LOO</t>
  </si>
  <si>
    <t>LIC. LILIANA EDITH VICENTAINER OLIVAS</t>
  </si>
  <si>
    <t>DIRECTOR FINANCIERO</t>
  </si>
  <si>
    <t>CONTABLIDAD DE INGRESOS Y EGRESOS</t>
  </si>
  <si>
    <t>CONTABLIDAD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</si>
</sst>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 2" xfId="1" xr:uid="{6440EDFE-C342-4C99-A1F2-A63EC827E49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topLeftCell="A16" zoomScaleNormal="80" zoomScaleSheetLayoutView="100" workbookViewId="0">
      <selection activeCell="B43" sqref="B43"/>
    </sheetView>
  </sheetViews>
  <sheetFormatPr baseColWidth="10" defaultColWidth="11.42578125" defaultRowHeight="12" x14ac:dyDescent="0.2"/>
  <cols>
    <col min="1" max="1" width="10.42578125" style="1" customWidth="1"/>
    <col min="2" max="2" width="50" style="1" customWidth="1"/>
    <col min="3" max="3" width="25.140625" style="1" customWidth="1"/>
    <col min="4" max="5" width="25.42578125" style="1" customWidth="1"/>
    <col min="6" max="6" width="25.7109375" style="1" customWidth="1"/>
    <col min="7" max="7" width="25.570312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1816.59</v>
      </c>
      <c r="G12" s="20">
        <v>1816.59</v>
      </c>
    </row>
    <row r="13" spans="2:7" x14ac:dyDescent="0.2">
      <c r="B13" s="13" t="s">
        <v>25</v>
      </c>
      <c r="C13" s="19">
        <v>1800000</v>
      </c>
      <c r="D13" s="27">
        <v>0</v>
      </c>
      <c r="E13" s="21">
        <f t="shared" si="0"/>
        <v>1800000</v>
      </c>
      <c r="F13" s="27">
        <v>3528020.25</v>
      </c>
      <c r="G13" s="20">
        <v>3528020.25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271962.11</v>
      </c>
      <c r="G14" s="20">
        <v>271962.11</v>
      </c>
    </row>
    <row r="15" spans="2:7" ht="24" customHeight="1" x14ac:dyDescent="0.2">
      <c r="B15" s="14" t="s">
        <v>27</v>
      </c>
      <c r="C15" s="19">
        <v>1859770</v>
      </c>
      <c r="D15" s="27">
        <v>0</v>
      </c>
      <c r="E15" s="21">
        <f t="shared" si="0"/>
        <v>1859770</v>
      </c>
      <c r="F15" s="27">
        <v>1787694.27</v>
      </c>
      <c r="G15" s="20">
        <v>1787694.27</v>
      </c>
    </row>
    <row r="16" spans="2:7" ht="36" customHeight="1" x14ac:dyDescent="0.2">
      <c r="B16" s="14" t="s">
        <v>28</v>
      </c>
      <c r="C16" s="19">
        <v>302061453.31999999</v>
      </c>
      <c r="D16" s="27">
        <v>-76585326.049999997</v>
      </c>
      <c r="E16" s="21">
        <f t="shared" si="0"/>
        <v>225476127.26999998</v>
      </c>
      <c r="F16" s="20">
        <v>233440841.13</v>
      </c>
      <c r="G16" s="20">
        <v>233440841.13</v>
      </c>
    </row>
    <row r="17" spans="2:7" ht="24" customHeight="1" x14ac:dyDescent="0.2">
      <c r="B17" s="14" t="s">
        <v>29</v>
      </c>
      <c r="C17" s="19">
        <v>237297870.46000001</v>
      </c>
      <c r="D17" s="27">
        <v>0</v>
      </c>
      <c r="E17" s="21">
        <f t="shared" si="0"/>
        <v>237297870.46000001</v>
      </c>
      <c r="F17" s="20">
        <v>250376038.88</v>
      </c>
      <c r="G17" s="20">
        <v>250376038.88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543019093.77999997</v>
      </c>
      <c r="D20" s="28">
        <f>SUM(D9:D18)</f>
        <v>-76585326.049999997</v>
      </c>
      <c r="E20" s="22">
        <f>C20+D20</f>
        <v>466433767.72999996</v>
      </c>
      <c r="F20" s="28">
        <f>SUM(F9:F18)</f>
        <v>489406373.23000002</v>
      </c>
      <c r="G20" s="22">
        <f>SUM(G9:G18)</f>
        <v>489406373.23000002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94694625.569999993</v>
      </c>
      <c r="D26" s="20">
        <v>0</v>
      </c>
      <c r="E26" s="21">
        <f t="shared" ref="E26:E34" si="1">C26+D26</f>
        <v>94694625.569999993</v>
      </c>
      <c r="F26" s="20">
        <v>89464675.679999992</v>
      </c>
      <c r="G26" s="38">
        <v>87915132.709999993</v>
      </c>
    </row>
    <row r="27" spans="2:7" ht="12" customHeight="1" x14ac:dyDescent="0.2">
      <c r="B27" s="32" t="s">
        <v>12</v>
      </c>
      <c r="C27" s="20">
        <v>14574093.729999999</v>
      </c>
      <c r="D27" s="20">
        <v>-3468000</v>
      </c>
      <c r="E27" s="21">
        <f t="shared" si="1"/>
        <v>11106093.729999999</v>
      </c>
      <c r="F27" s="20">
        <v>7176307.5799999991</v>
      </c>
      <c r="G27" s="38">
        <v>6904651.54</v>
      </c>
    </row>
    <row r="28" spans="2:7" x14ac:dyDescent="0.2">
      <c r="B28" s="32" t="s">
        <v>13</v>
      </c>
      <c r="C28" s="20">
        <v>27083235.949999999</v>
      </c>
      <c r="D28" s="20">
        <v>-5000000</v>
      </c>
      <c r="E28" s="21">
        <f t="shared" si="1"/>
        <v>22083235.949999999</v>
      </c>
      <c r="F28" s="20">
        <v>19588436.479999997</v>
      </c>
      <c r="G28" s="38">
        <v>17697279.759999998</v>
      </c>
    </row>
    <row r="29" spans="2:7" x14ac:dyDescent="0.2">
      <c r="B29" s="32" t="s">
        <v>14</v>
      </c>
      <c r="C29" s="20">
        <v>79464465.460000008</v>
      </c>
      <c r="D29" s="20">
        <v>15826419.090000002</v>
      </c>
      <c r="E29" s="21">
        <f t="shared" si="1"/>
        <v>95290884.550000012</v>
      </c>
      <c r="F29" s="20">
        <v>95846112.329999998</v>
      </c>
      <c r="G29" s="38">
        <v>85838826.5</v>
      </c>
    </row>
    <row r="30" spans="2:7" x14ac:dyDescent="0.2">
      <c r="B30" s="32" t="s">
        <v>15</v>
      </c>
      <c r="C30" s="20">
        <v>22504885</v>
      </c>
      <c r="D30" s="20">
        <v>-5806000</v>
      </c>
      <c r="E30" s="21">
        <f t="shared" si="1"/>
        <v>16698885</v>
      </c>
      <c r="F30" s="20">
        <v>9292440.1000000015</v>
      </c>
      <c r="G30" s="38">
        <v>9292440.1000000015</v>
      </c>
    </row>
    <row r="31" spans="2:7" x14ac:dyDescent="0.2">
      <c r="B31" s="32" t="s">
        <v>16</v>
      </c>
      <c r="C31" s="20">
        <v>380048927.06999999</v>
      </c>
      <c r="D31" s="20">
        <v>-2525370.7599999979</v>
      </c>
      <c r="E31" s="21">
        <f t="shared" si="1"/>
        <v>377523556.31</v>
      </c>
      <c r="F31" s="20">
        <v>266223677.89000002</v>
      </c>
      <c r="G31" s="38">
        <v>265340562.92000002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618370232.77999997</v>
      </c>
      <c r="D36" s="22">
        <f>SUM(D26:D34)</f>
        <v>-972951.6699999962</v>
      </c>
      <c r="E36" s="22">
        <f>SUM(E26:E34)</f>
        <v>617397281.11000001</v>
      </c>
      <c r="F36" s="22">
        <f>SUM(F26:F34)</f>
        <v>487591650.06</v>
      </c>
      <c r="G36" s="39">
        <f>SUM(G26:G34)</f>
        <v>472988893.52999997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-75351139</v>
      </c>
      <c r="D38" s="8">
        <f>D20-D36</f>
        <v>-75612374.379999995</v>
      </c>
      <c r="E38" s="8">
        <f>D38+C38</f>
        <v>-150963513.38</v>
      </c>
      <c r="F38" s="8">
        <f>F20-F36</f>
        <v>1814723.1700000167</v>
      </c>
      <c r="G38" s="9">
        <f>G20-G36</f>
        <v>16417479.700000048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ht="15" x14ac:dyDescent="0.25">
      <c r="B43" s="53" t="s">
        <v>41</v>
      </c>
      <c r="C43" s="52"/>
      <c r="D43" s="53" t="s">
        <v>41</v>
      </c>
      <c r="E43" s="52"/>
      <c r="F43" s="54"/>
      <c r="G43" s="53" t="s">
        <v>40</v>
      </c>
    </row>
    <row r="44" spans="2:7" s="10" customFormat="1" ht="15" x14ac:dyDescent="0.25">
      <c r="B44" s="53" t="s">
        <v>42</v>
      </c>
      <c r="C44" s="52"/>
      <c r="D44" s="53" t="s">
        <v>43</v>
      </c>
      <c r="E44" s="52"/>
      <c r="F44" s="54"/>
      <c r="G44" s="53" t="s">
        <v>44</v>
      </c>
    </row>
    <row r="45" spans="2:7" s="10" customFormat="1" ht="15" x14ac:dyDescent="0.25">
      <c r="B45" s="53" t="s">
        <v>45</v>
      </c>
      <c r="C45" s="52"/>
      <c r="D45" s="53" t="s">
        <v>46</v>
      </c>
      <c r="E45" s="52"/>
      <c r="F45" s="54"/>
      <c r="G45" s="53" t="s">
        <v>47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IrmaPerez</cp:lastModifiedBy>
  <cp:lastPrinted>2022-02-02T18:04:41Z</cp:lastPrinted>
  <dcterms:created xsi:type="dcterms:W3CDTF">2019-12-11T17:18:27Z</dcterms:created>
  <dcterms:modified xsi:type="dcterms:W3CDTF">2022-02-02T18:04:44Z</dcterms:modified>
</cp:coreProperties>
</file>